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8_{187245F3-2EC8-4203-BCF7-2998187E0D3C}" xr6:coauthVersionLast="47" xr6:coauthVersionMax="47" xr10:uidLastSave="{00000000-0000-0000-0000-000000000000}"/>
  <bookViews>
    <workbookView xWindow="-108" yWindow="-108" windowWidth="23256" windowHeight="12456" xr2:uid="{FDDFA829-1E54-41DB-B272-6031C92270E3}"/>
  </bookViews>
  <sheets>
    <sheet name="General Information" sheetId="1" r:id="rId1"/>
    <sheet name="Response" sheetId="2" r:id="rId2"/>
    <sheet name="Lookup"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2" l="1"/>
  <c r="G30" i="2"/>
  <c r="G29" i="2"/>
  <c r="G28" i="2"/>
  <c r="G27" i="2"/>
  <c r="G26" i="2"/>
  <c r="G25" i="2"/>
  <c r="G24" i="2"/>
  <c r="G23" i="2"/>
  <c r="G22" i="2"/>
  <c r="G21" i="2"/>
  <c r="G20" i="2"/>
  <c r="G19" i="2"/>
  <c r="G18" i="2"/>
  <c r="G17" i="2"/>
  <c r="G16" i="2"/>
  <c r="G15" i="2"/>
  <c r="G14" i="2"/>
  <c r="G13" i="2"/>
  <c r="G12" i="2"/>
  <c r="G11" i="2"/>
  <c r="G10" i="2"/>
  <c r="F31" i="2"/>
  <c r="F30" i="2"/>
  <c r="F29" i="2"/>
  <c r="F28" i="2"/>
  <c r="F27" i="2"/>
  <c r="F26" i="2"/>
  <c r="F25" i="2"/>
  <c r="F24" i="2"/>
  <c r="F23" i="2"/>
  <c r="F22" i="2"/>
  <c r="F21" i="2"/>
  <c r="F20" i="2"/>
  <c r="F19" i="2"/>
  <c r="F18" i="2"/>
  <c r="F17" i="2"/>
  <c r="F16" i="2"/>
  <c r="F15" i="2"/>
  <c r="F14" i="2"/>
  <c r="F13" i="2"/>
  <c r="F12" i="2"/>
  <c r="F11" i="2"/>
  <c r="F10" i="2"/>
  <c r="F9" i="2"/>
  <c r="F8" i="2"/>
  <c r="G9" i="2"/>
  <c r="G8" i="2"/>
</calcChain>
</file>

<file path=xl/sharedStrings.xml><?xml version="1.0" encoding="utf-8"?>
<sst xmlns="http://schemas.openxmlformats.org/spreadsheetml/2006/main" count="130" uniqueCount="94">
  <si>
    <t>Consultation paper on the extension of T2 operating hours</t>
  </si>
  <si>
    <t>Institution/Company</t>
  </si>
  <si>
    <t>Contact person</t>
  </si>
  <si>
    <t>Mr/Ms</t>
  </si>
  <si>
    <t>First name</t>
  </si>
  <si>
    <t>Surname</t>
  </si>
  <si>
    <t>Email address</t>
  </si>
  <si>
    <t>Telephone number</t>
  </si>
  <si>
    <t>General comments</t>
  </si>
  <si>
    <t>Deadline:</t>
  </si>
  <si>
    <t>ID</t>
  </si>
  <si>
    <t>Chapter</t>
  </si>
  <si>
    <t>Question Number</t>
  </si>
  <si>
    <t>Question</t>
  </si>
  <si>
    <t>Chapter 3.1</t>
  </si>
  <si>
    <t>Chapter 3.2</t>
  </si>
  <si>
    <t>Chapter 4.1</t>
  </si>
  <si>
    <t>Chapter 4.2</t>
  </si>
  <si>
    <t>Chapter 5.1</t>
  </si>
  <si>
    <t>Chapter 6.1</t>
  </si>
  <si>
    <t>N/A</t>
  </si>
  <si>
    <t>A1</t>
  </si>
  <si>
    <t>Do you see any other reasons for extending T2 operating times?</t>
  </si>
  <si>
    <t>A2</t>
  </si>
  <si>
    <t>A3</t>
  </si>
  <si>
    <t>Which driver(s) should the Eurosystem consider, in order of priority?</t>
  </si>
  <si>
    <t>B1</t>
  </si>
  <si>
    <t>Which form(s) of extending operating hours should the Eurosystem 
give priority to and why?</t>
  </si>
  <si>
    <t>B2</t>
  </si>
  <si>
    <t>B3</t>
  </si>
  <si>
    <t>B4</t>
  </si>
  <si>
    <t>B5</t>
  </si>
  <si>
    <t>Would you have a preference as regards the time at which T2 changes 
its business day?</t>
  </si>
  <si>
    <t>B6</t>
  </si>
  <si>
    <t>C1</t>
  </si>
  <si>
    <t>Do you identify any other risk(s) that the Eurosystem should take into 
consideration?</t>
  </si>
  <si>
    <t>C2</t>
  </si>
  <si>
    <t>D1</t>
  </si>
  <si>
    <t>D2</t>
  </si>
  <si>
    <t>E1</t>
  </si>
  <si>
    <t>F1</t>
  </si>
  <si>
    <t>F2</t>
  </si>
  <si>
    <t>F3</t>
  </si>
  <si>
    <t>G1</t>
  </si>
  <si>
    <t>G2</t>
  </si>
  <si>
    <t>H1</t>
  </si>
  <si>
    <t>H2</t>
  </si>
  <si>
    <t>H3</t>
  </si>
  <si>
    <t>H4</t>
  </si>
  <si>
    <t>Other</t>
  </si>
  <si>
    <t xml:space="preserve">Response </t>
  </si>
  <si>
    <t xml:space="preserve">Please provide all your feedback in this list. 
When giving feedback, please ensure that: 
     - each response corresponds directly to the specific question
     - feedback is clear and concise
     - suggestions are constructive and, if possible, include examples or alternatives to help clarify your points
</t>
  </si>
  <si>
    <r>
      <t xml:space="preserve">Name of respondent
</t>
    </r>
    <r>
      <rPr>
        <b/>
        <i/>
        <sz val="8"/>
        <color theme="1"/>
        <rFont val="Arial"/>
        <family val="2"/>
      </rPr>
      <t>(filled in automatically)</t>
    </r>
  </si>
  <si>
    <r>
      <t xml:space="preserve">Personal data
</t>
    </r>
    <r>
      <rPr>
        <b/>
        <i/>
        <sz val="8"/>
        <color theme="1"/>
        <rFont val="Arial"/>
        <family val="2"/>
      </rPr>
      <t>(filled in automatically)</t>
    </r>
  </si>
  <si>
    <t>General Information</t>
  </si>
  <si>
    <t>Response</t>
  </si>
  <si>
    <t>Additional feedback</t>
  </si>
  <si>
    <t>Do you think that further extending T2 operating hours would significantly benefit cross-border payments? If so, how (e.g. by supporting specific payment corridors or addressing specific friction points)?</t>
  </si>
  <si>
    <t>Which form(s) of extending operating hours should the Eurosystem discard or give lower 
priority to and why?</t>
  </si>
  <si>
    <t>Would you have a preference for the Eurosystem to extend the operating hours of both the CLM 
and the RTGS, or only the operating hours of CLM? Please state the reason for your preference.</t>
  </si>
  <si>
    <t>Do you identify any challenges in relation to altering the time at which T2 changes its business
 day?</t>
  </si>
  <si>
    <t>How important would it be to actively manage your credit line during the extended operating 
hours, either by mobilising new collateral or by reassigning already mobilised collateral to the intraday credit line?</t>
  </si>
  <si>
    <t>Do you have adequate mitigating measures for the risks mentioned, or can you put these 
in place?</t>
  </si>
  <si>
    <t>From your institution’s perspective, what are the main financial stability risks to consider when 
extending T2 operating hours?</t>
  </si>
  <si>
    <t>Is the current framework sufficient, or is there a need for additional measures to mitigate 
those risks?</t>
  </si>
  <si>
    <t>Do you identify any other challenge(s) or cost implications that the Eurosystem should take into 
consideration?</t>
  </si>
  <si>
    <t>If T2 remains open on Saturdays and Sundays without end-of-day procedures, how do market participants expect trade prices to adapt over the weekend? Given the absence of end-of-day procedures, do market participants foresee market interest rates continuing to be priced from Fridays to Mondays as they are overnight? Alternatively, is there a possibility that in the absence of formal end-of-day procedures, a distinct “rate from Saturdays to Sundays” could develop?</t>
  </si>
  <si>
    <t>What would the impact be if a reporting day (end-of-quarter or year) fell on a weekend or a newly operational public holiday? What impact do market participants foresee on market interest rates, such as €STR or repo rates?</t>
  </si>
  <si>
    <t>If T2’s downtime is reduced to close to zero, do market participants see a need to adjust the timing of interest rate calculations to more frequently than once a day?</t>
  </si>
  <si>
    <t>Do you agree with this preliminary assessment of the possible effects of a change in T2 
operating hours on T2S? If not, please give reasons.</t>
  </si>
  <si>
    <t>Do you identify other ways – direct or indirect – in which an extension of T2 operating hours 
may impact T2S?</t>
  </si>
  <si>
    <t>What notice period should the Eurosystem provide to market participants to allow them to adjust to extended operating hours? Responses will enable the Eurosystem to formulate concrete proposals for extending T2 operating hours and establish an effective implementation strategy.</t>
  </si>
  <si>
    <t>Would you have a preference for a staggered approach or a single transition to extended
 operating hours? Responses will enable the Eurosystem to formulate concrete proposals for extending T2 operating hours and establish an effective implementation strategy.</t>
  </si>
  <si>
    <t>Do you have short-term solutions to facilitate liquidity management while the Eurosystem 
considers potential extensions to T2 operating hours?</t>
  </si>
  <si>
    <t>To enable the Eurosystem to formulate concrete proposals for extending T2 operating hours 
and establishing an effective implementation strategy, what timeline would your institution prefer when it comes to extending T2 operating hours?</t>
  </si>
  <si>
    <t>A possible extension of T2 operating times could offer additional benefits beyond those highlighted in the consultation. Most importantly, longer availability of central bank money would improve liquidity management for smaller participants that cannot maintain large liquidity buffers. If institutions serve corporate clients engaged in trade with Asian and U.S. counterparts, it may be that the current T2 closing periods restrict the ability to reallocate liquidity during overlapping market hours, which can lead to higher precautionary balances and inefficient use of collateral. A wider settlement window would reduce the need for these buffers and lower opportunity costs.</t>
  </si>
  <si>
    <t>It might be a reasonable first step to move toward a six- or seven-day operational week combined with the ability to perform liquidity transfers in the Central Liquidity Management (CLM) module. Continuous weekend access to central bank money would directly reduce the liquidity buffers that small institutions must pre-fund for instant payments. This could enable near-continuous settlement without forcing an immediate transition to a full 24/7 RTGS environment, which carries high technological and staffing costs. Such a phased path could be seen as to balance benefit and cost. Small banks would gain flexibility in managing TIPS liquidity and cross-border flows while avoiding the immediate expense of full 24/7 staffing, hardware upgrades and security monitoring.</t>
  </si>
  <si>
    <t>Further extension of T2 operating hours could materially enhance cross-border payment efficiency. A longer operating day or weekend availability would widen the overlap with Asian morning and U.S. afternoon sessions, reducing settlement delays, foreign-exchange cut-off pressures and associated liquidity risk. Bank clients would benefit from faster confirmation of high-value corporate payments, which strengthens the euro’s attractiveness as a settlement currency.</t>
  </si>
  <si>
    <t>No comment.</t>
  </si>
  <si>
    <t xml:space="preserve">A full 365-day operational year with mandatory value dates on all calendar days would create disproportionate costs for smaller market participants. Continuous value dating would require deep changes to accounting, reporting, and compliance systems and would complicate balance-sheet management, especially around quarter- and year-end reporting. </t>
  </si>
  <si>
    <t>Cyber-security and operational resilience can be seen as the primary incremental risks of longer T2 operating hours. A continuous or near-continuous RTGS environment enlarges the attack surface and shortens maintenance windows, raising the probability of service disruption or data compromise. Some institutions face proportionally higher vulnerability because they depend on outsourced IT providers and may lack in-house 24/7 monitoring capacity.
Another common risk is liquidity fragmentation. Continuous settlement encourages more intraday activity outside overlapping money-market hours. 
Finally, legal and accounting complications arise if value dates are introduced for weekends or holidays. Daily closing and regulatory reporting cycles are designed around five-day banking weeks. Changes would require extensive system development and carry the risk of inconsistent financial statements across jurisdictions.</t>
  </si>
  <si>
    <t>The main systemic concern is liquidity risk during periods when market funding is closed. Continuous settlement across weekends or TARGET holidays could trigger significant outflows without parallel access to repo or unsecured markets, increasing the likelihood of payment gridlock. Another stability consideration is the potential erosion of the “resolution weekend”. Today, supervisory authorities rely on weekend closures to implement resolution plans. A fully open RTGS shortens or removes that window, complicating orderly wind-downs and increasing systemic risk if a major participant fails.</t>
  </si>
  <si>
    <t xml:space="preserve">IT and infrastructure: Banks must upgrade core payment engines, collateral management systems, and back-office interfaces to operate with minimal or no downtime. Continuous availability requires “active-active” data-centre architecture, higher network resilience, and more frequent software deployment. Large institutions often maintain global 24/7 systems and can reuse some infrastructure, but they still face significant incremental expenditure to achieve real-time failover and continuous patching. 
Staffing and governance: Continuous or weekend operation demands expanded shift coverage in treasury, operations, IT, and risk control. 
Accounting, reporting, and regulatory compliance: Introducing new value dates for weekends or TARGET holidays requires changes to accounting systems, interest-rate calculations, and regulatory reports such as LCR and NSFR. </t>
  </si>
  <si>
    <t>If quarter- or year-end reporting dates coincide with new operating days, members foresee significant challenges in regulatory reporting and balance-sheet management. Liquidity ratios such as LCR and NSFR could fluctuate during periods when supervisory reporting frameworks assume market closure.</t>
  </si>
  <si>
    <t xml:space="preserve">Reducing T2 downtime to near zero could increase pressure to calculate reference rates more frequently than once per day. Continuous settlement could create intraday liquidity patterns that are not captured by a single overnight rate. </t>
  </si>
  <si>
    <t>A staggered approach seems to be more appropriate, starting with optional weekend CLM liquidity transfers and gradual reduction of the end-of-day gap. Phased implementation limits operational risk and allows smaller banks or bank branches to budget IT investments over several years while larger institutions can move faster if business needs justify.</t>
  </si>
  <si>
    <t>We recommend a minimum of three years’ formal notice between final ECB decision and mandatory implementation. This lead time is necessary for coordinated system upgrades, legal documentation changes, and supervisory approvals across home and host regulators of foreign institutions.</t>
  </si>
  <si>
    <t>Given the complexity of global system changes, we consider a medium-term horizon of four to five years after consultation closure to be realistic for comprehensive extension of both operating hours and days. This timeframe balances market demand for faster cross-border payments with the need to safeguard operational resilience and financial stability across a diverse membership.</t>
  </si>
  <si>
    <t>Association of International Banks in Germany (formerly: Association of Foreign Banks in Germany)</t>
  </si>
  <si>
    <t>Mr</t>
  </si>
  <si>
    <t>Andreas</t>
  </si>
  <si>
    <t>Kastl</t>
  </si>
  <si>
    <t>andreas.kastl@vab.de</t>
  </si>
  <si>
    <t>Foreign banks recognise the strategic value of longer operating hours for cross-border payments, instant payment liquidity, and the international role of the euro. However, the expected efficiency gains must be weighed against significant technology, staffing, and compliance costs. Many of our members operate via bank branches with limited local resources and will face proportionally higher adaptation costs than large domestic institutions.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</si>
</sst>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8"/>
      <color rgb="FF000000"/>
      <name val="Tahoma"/>
      <family val="2"/>
    </font>
    <font>
      <b/>
      <sz val="14"/>
      <color rgb="FF003299"/>
      <name val="Arial"/>
      <family val="2"/>
    </font>
    <font>
      <b/>
      <sz val="11"/>
      <color rgb="FF505050"/>
      <name val="Arial"/>
      <family val="2"/>
    </font>
    <font>
      <sz val="8"/>
      <color theme="1"/>
      <name val="Arial"/>
      <family val="2"/>
    </font>
    <font>
      <b/>
      <sz val="9"/>
      <color rgb="FF003299"/>
      <name val="Arial"/>
      <family val="2"/>
    </font>
    <font>
      <sz val="9"/>
      <color theme="1"/>
      <name val="Arial"/>
      <family val="2"/>
    </font>
    <font>
      <b/>
      <sz val="9"/>
      <color theme="1"/>
      <name val="Arial"/>
      <family val="2"/>
    </font>
    <font>
      <sz val="10"/>
      <color theme="1"/>
      <name val="Arial"/>
      <family val="2"/>
    </font>
    <font>
      <sz val="11"/>
      <color rgb="FF505050"/>
      <name val="Aptos Narrow"/>
      <family val="2"/>
      <scheme val="minor"/>
    </font>
    <font>
      <b/>
      <sz val="9"/>
      <color rgb="FFB40A0A"/>
      <name val="Arial"/>
      <family val="2"/>
    </font>
    <font>
      <b/>
      <sz val="9"/>
      <color rgb="FFB40A0A"/>
      <name val="Aptos Narrow"/>
      <family val="2"/>
      <scheme val="minor"/>
    </font>
    <font>
      <b/>
      <sz val="9"/>
      <color theme="1"/>
      <name val="Aptos Narrow"/>
      <family val="2"/>
      <scheme val="minor"/>
    </font>
    <font>
      <sz val="9"/>
      <color theme="1"/>
      <name val="Aptos Narrow"/>
      <family val="2"/>
      <scheme val="minor"/>
    </font>
    <font>
      <b/>
      <sz val="9"/>
      <name val="Arial"/>
      <family val="2"/>
    </font>
    <font>
      <b/>
      <i/>
      <sz val="8"/>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C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0" xfId="0" applyFont="1" applyAlignment="1">
      <alignment vertical="center"/>
    </xf>
    <xf numFmtId="0" fontId="4" fillId="0" borderId="0" xfId="0" applyFont="1"/>
    <xf numFmtId="0" fontId="5" fillId="0" borderId="0" xfId="0" applyFont="1"/>
    <xf numFmtId="0" fontId="6" fillId="0" borderId="0" xfId="0" applyFont="1"/>
    <xf numFmtId="0" fontId="7" fillId="2" borderId="0" xfId="0" applyFont="1" applyFill="1"/>
    <xf numFmtId="0" fontId="4" fillId="0" borderId="0" xfId="0" applyFont="1" applyProtection="1">
      <protection locked="0"/>
    </xf>
    <xf numFmtId="0" fontId="4" fillId="0" borderId="0" xfId="0" applyFont="1" applyAlignment="1">
      <alignment horizontal="left" indent="4"/>
    </xf>
    <xf numFmtId="0" fontId="8" fillId="0" borderId="0" xfId="0" applyFont="1" applyProtection="1">
      <protection locked="0"/>
    </xf>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1" xfId="0" applyFont="1" applyBorder="1"/>
    <xf numFmtId="0" fontId="6" fillId="0" borderId="1" xfId="0" applyFont="1" applyBorder="1" applyAlignment="1">
      <alignment wrapText="1"/>
    </xf>
    <xf numFmtId="0" fontId="2" fillId="0" borderId="0" xfId="0" applyFont="1" applyAlignment="1">
      <alignment vertical="center"/>
    </xf>
    <xf numFmtId="0" fontId="13" fillId="0" borderId="0" xfId="0" applyFont="1"/>
    <xf numFmtId="0" fontId="6" fillId="3" borderId="0" xfId="0" applyFont="1" applyFill="1" applyProtection="1">
      <protection locked="0"/>
    </xf>
    <xf numFmtId="0" fontId="7" fillId="2" borderId="0" xfId="0" applyFont="1" applyFill="1" applyAlignment="1">
      <alignment horizontal="left"/>
    </xf>
    <xf numFmtId="0" fontId="6" fillId="3" borderId="0" xfId="0" applyFont="1" applyFill="1" applyAlignment="1" applyProtection="1">
      <alignment horizontal="left"/>
      <protection locked="0"/>
    </xf>
    <xf numFmtId="0" fontId="6" fillId="0" borderId="0" xfId="0" applyFont="1" applyAlignment="1">
      <alignment horizontal="left"/>
    </xf>
    <xf numFmtId="0" fontId="6" fillId="3" borderId="0" xfId="0" applyFont="1" applyFill="1" applyAlignment="1" applyProtection="1">
      <alignment vertical="top" wrapText="1" readingOrder="1"/>
      <protection locked="0"/>
    </xf>
    <xf numFmtId="0" fontId="11" fillId="0" borderId="0" xfId="0" applyFont="1" applyAlignment="1">
      <alignment vertical="center" wrapText="1"/>
    </xf>
    <xf numFmtId="0" fontId="9" fillId="0" borderId="0" xfId="0" applyFont="1" applyAlignment="1">
      <alignment vertical="center"/>
    </xf>
    <xf numFmtId="0" fontId="0" fillId="0" borderId="0" xfId="0" applyAlignment="1">
      <alignment vertical="center"/>
    </xf>
    <xf numFmtId="0" fontId="7" fillId="2" borderId="1" xfId="0" applyFont="1" applyFill="1" applyBorder="1" applyAlignment="1">
      <alignment vertical="center" wrapText="1"/>
    </xf>
    <xf numFmtId="0" fontId="6" fillId="3" borderId="1" xfId="0" applyFont="1" applyFill="1" applyBorder="1" applyProtection="1">
      <protection locked="0"/>
    </xf>
    <xf numFmtId="0" fontId="6" fillId="3" borderId="1" xfId="0" applyFont="1" applyFill="1" applyBorder="1" applyAlignment="1" applyProtection="1">
      <alignment wrapText="1"/>
      <protection locked="0"/>
    </xf>
    <xf numFmtId="0" fontId="14" fillId="0" borderId="0" xfId="0" applyFont="1" applyAlignment="1" applyProtection="1">
      <alignment horizontal="left" vertical="center"/>
      <protection locked="0"/>
    </xf>
    <xf numFmtId="0" fontId="7"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14" fontId="7" fillId="4" borderId="2" xfId="0" applyNumberFormat="1"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Lookup!$A$10"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22</xdr:row>
          <xdr:rowOff>99060</xdr:rowOff>
        </xdr:from>
        <xdr:to>
          <xdr:col>0</xdr:col>
          <xdr:colOff>5897880</xdr:colOff>
          <xdr:row>22</xdr:row>
          <xdr:rowOff>457200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Please tick here if you do not wish your personal data to be published.</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41447-EE5C-423E-B5F9-B1E7A5AFB9C6}">
  <dimension ref="A1:A29"/>
  <sheetViews>
    <sheetView showGridLines="0" tabSelected="1" topLeftCell="A59" workbookViewId="0"/>
  </sheetViews>
  <sheetFormatPr baseColWidth="10" defaultColWidth="8.88671875" defaultRowHeight="14.4" x14ac:dyDescent="0.3"/>
  <cols>
    <col min="1" max="1" width="88.5546875" style="8" customWidth="1"/>
  </cols>
  <sheetData>
    <row r="1" spans="1:1" ht="33" customHeight="1" x14ac:dyDescent="0.3">
      <c r="A1" s="15" t="s">
        <v>54</v>
      </c>
    </row>
    <row r="2" spans="1:1" ht="29.25" customHeight="1" x14ac:dyDescent="0.3">
      <c r="A2" s="1" t="s">
        <v>0</v>
      </c>
    </row>
    <row r="3" spans="1:1" x14ac:dyDescent="0.3">
      <c r="A3" s="2"/>
    </row>
    <row r="4" spans="1:1" s="16" customFormat="1" ht="12" x14ac:dyDescent="0.25">
      <c r="A4" s="5" t="s">
        <v>1</v>
      </c>
    </row>
    <row r="5" spans="1:1" s="16" customFormat="1" ht="15.9" customHeight="1" x14ac:dyDescent="0.25">
      <c r="A5" s="17" t="s">
        <v>88</v>
      </c>
    </row>
    <row r="6" spans="1:1" x14ac:dyDescent="0.3">
      <c r="A6" s="2"/>
    </row>
    <row r="7" spans="1:1" x14ac:dyDescent="0.3">
      <c r="A7" s="3" t="s">
        <v>2</v>
      </c>
    </row>
    <row r="8" spans="1:1" s="16" customFormat="1" ht="12" x14ac:dyDescent="0.25">
      <c r="A8" s="18" t="s">
        <v>3</v>
      </c>
    </row>
    <row r="9" spans="1:1" s="16" customFormat="1" ht="17.100000000000001" customHeight="1" x14ac:dyDescent="0.25">
      <c r="A9" s="19" t="s">
        <v>89</v>
      </c>
    </row>
    <row r="10" spans="1:1" s="16" customFormat="1" ht="12" x14ac:dyDescent="0.25">
      <c r="A10" s="20"/>
    </row>
    <row r="11" spans="1:1" s="16" customFormat="1" ht="12" x14ac:dyDescent="0.25">
      <c r="A11" s="18" t="s">
        <v>4</v>
      </c>
    </row>
    <row r="12" spans="1:1" s="16" customFormat="1" ht="16.5" customHeight="1" x14ac:dyDescent="0.25">
      <c r="A12" s="19" t="s">
        <v>90</v>
      </c>
    </row>
    <row r="13" spans="1:1" s="16" customFormat="1" ht="12" x14ac:dyDescent="0.25">
      <c r="A13" s="20"/>
    </row>
    <row r="14" spans="1:1" s="16" customFormat="1" ht="12" x14ac:dyDescent="0.25">
      <c r="A14" s="18" t="s">
        <v>5</v>
      </c>
    </row>
    <row r="15" spans="1:1" s="16" customFormat="1" ht="16.5" customHeight="1" x14ac:dyDescent="0.25">
      <c r="A15" s="19" t="s">
        <v>91</v>
      </c>
    </row>
    <row r="16" spans="1:1" s="16" customFormat="1" ht="12" x14ac:dyDescent="0.25">
      <c r="A16" s="20"/>
    </row>
    <row r="17" spans="1:1" s="16" customFormat="1" ht="12" x14ac:dyDescent="0.25">
      <c r="A17" s="18" t="s">
        <v>6</v>
      </c>
    </row>
    <row r="18" spans="1:1" s="16" customFormat="1" ht="15.9" customHeight="1" x14ac:dyDescent="0.25">
      <c r="A18" s="19" t="s">
        <v>92</v>
      </c>
    </row>
    <row r="19" spans="1:1" s="16" customFormat="1" ht="12" x14ac:dyDescent="0.25">
      <c r="A19" s="20"/>
    </row>
    <row r="20" spans="1:1" s="16" customFormat="1" ht="12" x14ac:dyDescent="0.25">
      <c r="A20" s="18" t="s">
        <v>7</v>
      </c>
    </row>
    <row r="21" spans="1:1" s="16" customFormat="1" ht="17.399999999999999" customHeight="1" x14ac:dyDescent="0.25">
      <c r="A21" s="19">
        <v>49699758500</v>
      </c>
    </row>
    <row r="22" spans="1:1" s="16" customFormat="1" ht="12" x14ac:dyDescent="0.25">
      <c r="A22" s="4"/>
    </row>
    <row r="23" spans="1:1" s="16" customFormat="1" ht="42.75" customHeight="1" x14ac:dyDescent="0.25">
      <c r="A23" s="28"/>
    </row>
    <row r="24" spans="1:1" s="16" customFormat="1" ht="12.6" customHeight="1" x14ac:dyDescent="0.25">
      <c r="A24" s="5" t="s">
        <v>8</v>
      </c>
    </row>
    <row r="25" spans="1:1" s="16" customFormat="1" ht="256.5" customHeight="1" x14ac:dyDescent="0.25">
      <c r="A25" s="21" t="s">
        <v>93</v>
      </c>
    </row>
    <row r="26" spans="1:1" x14ac:dyDescent="0.3">
      <c r="A26" s="6"/>
    </row>
    <row r="27" spans="1:1" x14ac:dyDescent="0.3">
      <c r="A27" s="2"/>
    </row>
    <row r="28" spans="1:1" x14ac:dyDescent="0.3">
      <c r="A28" s="7"/>
    </row>
    <row r="29" spans="1:1" x14ac:dyDescent="0.3">
      <c r="A29" s="7"/>
    </row>
  </sheetData>
  <sheetProtection algorithmName="SHA-512" hashValue="Ke9k4RnIx8bxW1RmW6c59f3hRo/CtFc2mxc9C/HYMR2uYf6iPo1l4yw1h9lCaumwjiSVUGWRQaxMdobje3c4yg==" saltValue="LuZjzQhBzZzIG3a0CMRVeA==" spinCount="100000" sheet="1" objects="1" scenarios="1"/>
  <dataValidations count="1">
    <dataValidation showInputMessage="1" showErrorMessage="1" promptTitle="Mr/Ms" sqref="A9" xr:uid="{F88376A6-D26A-4073-B037-48EC4775FF4B}"/>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0</xdr:col>
                    <xdr:colOff>175260</xdr:colOff>
                    <xdr:row>22</xdr:row>
                    <xdr:rowOff>99060</xdr:rowOff>
                  </from>
                  <to>
                    <xdr:col>0</xdr:col>
                    <xdr:colOff>5897880</xdr:colOff>
                    <xdr:row>22</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B528-9A25-411A-A3DC-339AFC90286E}">
  <dimension ref="A1:I31"/>
  <sheetViews>
    <sheetView showGridLines="0" topLeftCell="A7" workbookViewId="0">
      <selection activeCell="E28" sqref="E28"/>
    </sheetView>
  </sheetViews>
  <sheetFormatPr baseColWidth="10" defaultColWidth="8.88671875" defaultRowHeight="14.4" x14ac:dyDescent="0.3"/>
  <cols>
    <col min="2" max="2" width="10.109375" bestFit="1" customWidth="1"/>
    <col min="4" max="4" width="74.6640625" customWidth="1"/>
    <col min="5" max="5" width="59.5546875" customWidth="1"/>
    <col min="6" max="6" width="17.109375" customWidth="1"/>
    <col min="7" max="7" width="24.5546875" customWidth="1"/>
  </cols>
  <sheetData>
    <row r="1" spans="1:9" s="2" customFormat="1" ht="28.2" customHeight="1" x14ac:dyDescent="0.2">
      <c r="A1" s="36" t="s">
        <v>55</v>
      </c>
      <c r="B1" s="36"/>
      <c r="C1" s="36"/>
      <c r="D1" s="36"/>
      <c r="E1" s="36"/>
      <c r="F1" s="36"/>
      <c r="G1" s="36"/>
      <c r="H1" s="24"/>
      <c r="I1" s="24"/>
    </row>
    <row r="2" spans="1:9" s="9" customFormat="1" ht="20.85" customHeight="1" x14ac:dyDescent="0.3">
      <c r="A2" s="35" t="s">
        <v>0</v>
      </c>
      <c r="B2" s="35"/>
      <c r="C2" s="35"/>
      <c r="D2" s="35"/>
      <c r="E2" s="35"/>
      <c r="F2" s="35"/>
      <c r="G2" s="35"/>
      <c r="H2" s="23"/>
      <c r="I2" s="23"/>
    </row>
    <row r="3" spans="1:9" s="10" customFormat="1" ht="70.5" customHeight="1" x14ac:dyDescent="0.3">
      <c r="A3" s="34" t="s">
        <v>51</v>
      </c>
      <c r="B3" s="34"/>
      <c r="C3" s="34"/>
      <c r="D3" s="34"/>
      <c r="E3" s="34"/>
      <c r="F3" s="34"/>
      <c r="G3" s="34"/>
      <c r="H3" s="22"/>
      <c r="I3" s="22"/>
    </row>
    <row r="4" spans="1:9" s="11" customFormat="1" ht="14.1" customHeight="1" x14ac:dyDescent="0.3"/>
    <row r="5" spans="1:9" s="12" customFormat="1" ht="14.1" customHeight="1" x14ac:dyDescent="0.3">
      <c r="A5" s="29" t="s">
        <v>9</v>
      </c>
      <c r="B5" s="30"/>
      <c r="C5" s="31">
        <v>45930</v>
      </c>
      <c r="D5" s="32"/>
      <c r="E5" s="32"/>
      <c r="F5" s="32"/>
      <c r="G5" s="33"/>
    </row>
    <row r="6" spans="1:9" s="11" customFormat="1" ht="14.1" customHeight="1" x14ac:dyDescent="0.3"/>
    <row r="7" spans="1:9" s="4" customFormat="1" ht="30.9" customHeight="1" x14ac:dyDescent="0.2">
      <c r="A7" s="25" t="s">
        <v>10</v>
      </c>
      <c r="B7" s="25" t="s">
        <v>11</v>
      </c>
      <c r="C7" s="25" t="s">
        <v>12</v>
      </c>
      <c r="D7" s="25" t="s">
        <v>13</v>
      </c>
      <c r="E7" s="25" t="s">
        <v>50</v>
      </c>
      <c r="F7" s="25" t="s">
        <v>52</v>
      </c>
      <c r="G7" s="25" t="s">
        <v>53</v>
      </c>
    </row>
    <row r="8" spans="1:9" x14ac:dyDescent="0.3">
      <c r="A8" s="13">
        <v>1</v>
      </c>
      <c r="B8" s="13" t="s">
        <v>14</v>
      </c>
      <c r="C8" s="13" t="s">
        <v>21</v>
      </c>
      <c r="D8" s="13" t="s">
        <v>22</v>
      </c>
      <c r="E8" s="26" t="s">
        <v>75</v>
      </c>
      <c r="F8" s="13" t="str">
        <f>'General Information'!A15&amp;", "&amp;'General Information'!A12</f>
        <v>Kastl, Andreas</v>
      </c>
      <c r="G8" s="13" t="str">
        <f>IF(Lookup!A10,"Don't publish","Publish")</f>
        <v>Publish</v>
      </c>
    </row>
    <row r="9" spans="1:9" ht="35.4" x14ac:dyDescent="0.3">
      <c r="A9" s="13">
        <v>2</v>
      </c>
      <c r="B9" s="13" t="s">
        <v>14</v>
      </c>
      <c r="C9" s="13" t="s">
        <v>23</v>
      </c>
      <c r="D9" s="14" t="s">
        <v>57</v>
      </c>
      <c r="E9" s="26" t="s">
        <v>77</v>
      </c>
      <c r="F9" s="13" t="str">
        <f>'General Information'!A15&amp;", "&amp;'General Information'!A12</f>
        <v>Kastl, Andreas</v>
      </c>
      <c r="G9" s="13" t="str">
        <f>IF(Lookup!A10,"Don't publish","Publish")</f>
        <v>Publish</v>
      </c>
    </row>
    <row r="10" spans="1:9" x14ac:dyDescent="0.3">
      <c r="A10" s="13">
        <v>3</v>
      </c>
      <c r="B10" s="13" t="s">
        <v>14</v>
      </c>
      <c r="C10" s="13" t="s">
        <v>24</v>
      </c>
      <c r="D10" s="13" t="s">
        <v>25</v>
      </c>
      <c r="E10" s="26" t="s">
        <v>78</v>
      </c>
      <c r="F10" s="13" t="str">
        <f>'General Information'!A15&amp;", "&amp;'General Information'!A12</f>
        <v>Kastl, Andreas</v>
      </c>
      <c r="G10" s="13" t="str">
        <f>IF(Lookup!A10,"Don't publish","Publish")</f>
        <v>Publish</v>
      </c>
    </row>
    <row r="11" spans="1:9" x14ac:dyDescent="0.3">
      <c r="A11" s="13">
        <v>4</v>
      </c>
      <c r="B11" s="13" t="s">
        <v>15</v>
      </c>
      <c r="C11" s="13" t="s">
        <v>26</v>
      </c>
      <c r="D11" s="13" t="s">
        <v>27</v>
      </c>
      <c r="E11" s="26" t="s">
        <v>76</v>
      </c>
      <c r="F11" s="13" t="str">
        <f>'General Information'!A15&amp;", "&amp;'General Information'!A12</f>
        <v>Kastl, Andreas</v>
      </c>
      <c r="G11" s="13" t="str">
        <f>IF(Lookup!A10,"Don't publish","Publish")</f>
        <v>Publish</v>
      </c>
    </row>
    <row r="12" spans="1:9" ht="24" x14ac:dyDescent="0.3">
      <c r="A12" s="13">
        <v>5</v>
      </c>
      <c r="B12" s="13" t="s">
        <v>15</v>
      </c>
      <c r="C12" s="13" t="s">
        <v>28</v>
      </c>
      <c r="D12" s="14" t="s">
        <v>58</v>
      </c>
      <c r="E12" s="26" t="s">
        <v>79</v>
      </c>
      <c r="F12" s="13" t="str">
        <f>'General Information'!A15&amp;", "&amp;'General Information'!A12</f>
        <v>Kastl, Andreas</v>
      </c>
      <c r="G12" s="13" t="str">
        <f>IF(Lookup!A10,"Don't publish","Publish")</f>
        <v>Publish</v>
      </c>
    </row>
    <row r="13" spans="1:9" ht="36.75" customHeight="1" x14ac:dyDescent="0.3">
      <c r="A13" s="13">
        <v>6</v>
      </c>
      <c r="B13" s="13" t="s">
        <v>15</v>
      </c>
      <c r="C13" s="13" t="s">
        <v>29</v>
      </c>
      <c r="D13" s="14" t="s">
        <v>59</v>
      </c>
      <c r="E13" s="26" t="s">
        <v>78</v>
      </c>
      <c r="F13" s="13" t="str">
        <f>'General Information'!A15&amp;", "&amp;'General Information'!A12</f>
        <v>Kastl, Andreas</v>
      </c>
      <c r="G13" s="13" t="str">
        <f>IF(Lookup!A10,"Don't publish","Publish")</f>
        <v>Publish</v>
      </c>
    </row>
    <row r="14" spans="1:9" ht="27" customHeight="1" x14ac:dyDescent="0.3">
      <c r="A14" s="13">
        <v>7</v>
      </c>
      <c r="B14" s="13" t="s">
        <v>15</v>
      </c>
      <c r="C14" s="13" t="s">
        <v>30</v>
      </c>
      <c r="D14" s="14" t="s">
        <v>60</v>
      </c>
      <c r="E14" s="26" t="s">
        <v>78</v>
      </c>
      <c r="F14" s="13" t="str">
        <f>'General Information'!A15&amp;", "&amp;'General Information'!A12</f>
        <v>Kastl, Andreas</v>
      </c>
      <c r="G14" s="13" t="str">
        <f>IF(Lookup!A10,"Don't publish","Publish")</f>
        <v>Publish</v>
      </c>
    </row>
    <row r="15" spans="1:9" x14ac:dyDescent="0.3">
      <c r="A15" s="13">
        <v>8</v>
      </c>
      <c r="B15" s="13" t="s">
        <v>15</v>
      </c>
      <c r="C15" s="13" t="s">
        <v>31</v>
      </c>
      <c r="D15" s="13" t="s">
        <v>32</v>
      </c>
      <c r="E15" s="26" t="s">
        <v>78</v>
      </c>
      <c r="F15" s="13" t="str">
        <f>'General Information'!A15&amp;", "&amp;'General Information'!A12</f>
        <v>Kastl, Andreas</v>
      </c>
      <c r="G15" s="13" t="str">
        <f>IF(Lookup!A10,"Don't publish","Publish")</f>
        <v>Publish</v>
      </c>
    </row>
    <row r="16" spans="1:9" ht="35.4" x14ac:dyDescent="0.3">
      <c r="A16" s="13">
        <v>9</v>
      </c>
      <c r="B16" s="13" t="s">
        <v>15</v>
      </c>
      <c r="C16" s="13" t="s">
        <v>33</v>
      </c>
      <c r="D16" s="14" t="s">
        <v>61</v>
      </c>
      <c r="E16" s="26" t="s">
        <v>78</v>
      </c>
      <c r="F16" s="13" t="str">
        <f>'General Information'!A15&amp;", "&amp;'General Information'!A12</f>
        <v>Kastl, Andreas</v>
      </c>
      <c r="G16" s="13" t="str">
        <f>IF(Lookup!A10,"Don't publish","Publish")</f>
        <v>Publish</v>
      </c>
    </row>
    <row r="17" spans="1:7" ht="149.4" x14ac:dyDescent="0.3">
      <c r="A17" s="13">
        <v>10</v>
      </c>
      <c r="B17" s="13" t="s">
        <v>16</v>
      </c>
      <c r="C17" s="13" t="s">
        <v>34</v>
      </c>
      <c r="D17" s="13" t="s">
        <v>35</v>
      </c>
      <c r="E17" s="27" t="s">
        <v>80</v>
      </c>
      <c r="F17" s="13" t="str">
        <f>'General Information'!A15&amp;", "&amp;'General Information'!A12</f>
        <v>Kastl, Andreas</v>
      </c>
      <c r="G17" s="13" t="str">
        <f>IF(Lookup!A10,"Don't publish","Publish")</f>
        <v>Publish</v>
      </c>
    </row>
    <row r="18" spans="1:7" ht="24" x14ac:dyDescent="0.3">
      <c r="A18" s="13">
        <v>11</v>
      </c>
      <c r="B18" s="13" t="s">
        <v>16</v>
      </c>
      <c r="C18" s="13" t="s">
        <v>36</v>
      </c>
      <c r="D18" s="14" t="s">
        <v>62</v>
      </c>
      <c r="E18" s="26" t="s">
        <v>78</v>
      </c>
      <c r="F18" s="13" t="str">
        <f>'General Information'!A15&amp;", "&amp;'General Information'!A12</f>
        <v>Kastl, Andreas</v>
      </c>
      <c r="G18" s="13" t="str">
        <f>IF(Lookup!A10,"Don't publish","Publish")</f>
        <v>Publish</v>
      </c>
    </row>
    <row r="19" spans="1:7" ht="28.5" customHeight="1" x14ac:dyDescent="0.3">
      <c r="A19" s="13">
        <v>12</v>
      </c>
      <c r="B19" s="13" t="s">
        <v>16</v>
      </c>
      <c r="C19" s="13" t="s">
        <v>37</v>
      </c>
      <c r="D19" s="14" t="s">
        <v>63</v>
      </c>
      <c r="E19" s="26" t="s">
        <v>81</v>
      </c>
      <c r="F19" s="13" t="str">
        <f>'General Information'!A15&amp;", "&amp;'General Information'!A12</f>
        <v>Kastl, Andreas</v>
      </c>
      <c r="G19" s="13" t="str">
        <f>IF(Lookup!A10,"Don't publish","Publish")</f>
        <v>Publish</v>
      </c>
    </row>
    <row r="20" spans="1:7" ht="24" x14ac:dyDescent="0.3">
      <c r="A20" s="13">
        <v>13</v>
      </c>
      <c r="B20" s="13" t="s">
        <v>16</v>
      </c>
      <c r="C20" s="13" t="s">
        <v>38</v>
      </c>
      <c r="D20" s="14" t="s">
        <v>64</v>
      </c>
      <c r="E20" s="26" t="s">
        <v>78</v>
      </c>
      <c r="F20" s="13" t="str">
        <f>'General Information'!A15&amp;", "&amp;'General Information'!A12</f>
        <v>Kastl, Andreas</v>
      </c>
      <c r="G20" s="13" t="str">
        <f>IF(Lookup!A10,"Don't publish","Publish")</f>
        <v>Publish</v>
      </c>
    </row>
    <row r="21" spans="1:7" ht="27" customHeight="1" x14ac:dyDescent="0.3">
      <c r="A21" s="13">
        <v>14</v>
      </c>
      <c r="B21" s="13" t="s">
        <v>17</v>
      </c>
      <c r="C21" s="13" t="s">
        <v>39</v>
      </c>
      <c r="D21" s="14" t="s">
        <v>65</v>
      </c>
      <c r="E21" s="27" t="s">
        <v>82</v>
      </c>
      <c r="F21" s="13" t="str">
        <f>'General Information'!A15&amp;", "&amp;'General Information'!A12</f>
        <v>Kastl, Andreas</v>
      </c>
      <c r="G21" s="13" t="str">
        <f>IF(Lookup!A10,"Don't publish","Publish")</f>
        <v>Publish</v>
      </c>
    </row>
    <row r="22" spans="1:7" ht="62.25" customHeight="1" x14ac:dyDescent="0.3">
      <c r="A22" s="13">
        <v>15</v>
      </c>
      <c r="B22" s="13" t="s">
        <v>17</v>
      </c>
      <c r="C22" s="13" t="s">
        <v>40</v>
      </c>
      <c r="D22" s="14" t="s">
        <v>66</v>
      </c>
      <c r="E22" s="26" t="s">
        <v>78</v>
      </c>
      <c r="F22" s="13" t="str">
        <f>'General Information'!A15&amp;", "&amp;'General Information'!A12</f>
        <v>Kastl, Andreas</v>
      </c>
      <c r="G22" s="13" t="str">
        <f>IF(Lookup!A10,"Don't publish","Publish")</f>
        <v>Publish</v>
      </c>
    </row>
    <row r="23" spans="1:7" ht="35.4" x14ac:dyDescent="0.3">
      <c r="A23" s="13">
        <v>16</v>
      </c>
      <c r="B23" s="13" t="s">
        <v>17</v>
      </c>
      <c r="C23" s="13" t="s">
        <v>41</v>
      </c>
      <c r="D23" s="14" t="s">
        <v>67</v>
      </c>
      <c r="E23" s="26" t="s">
        <v>83</v>
      </c>
      <c r="F23" s="13" t="str">
        <f>'General Information'!A15&amp;", "&amp;'General Information'!A12</f>
        <v>Kastl, Andreas</v>
      </c>
      <c r="G23" s="13" t="str">
        <f>IF(Lookup!A10,"Don't publish","Publish")</f>
        <v>Publish</v>
      </c>
    </row>
    <row r="24" spans="1:7" ht="24" x14ac:dyDescent="0.3">
      <c r="A24" s="13">
        <v>17</v>
      </c>
      <c r="B24" s="13" t="s">
        <v>17</v>
      </c>
      <c r="C24" s="13" t="s">
        <v>42</v>
      </c>
      <c r="D24" s="14" t="s">
        <v>68</v>
      </c>
      <c r="E24" s="26" t="s">
        <v>84</v>
      </c>
      <c r="F24" s="13" t="str">
        <f>'General Information'!A15&amp;", "&amp;'General Information'!A12</f>
        <v>Kastl, Andreas</v>
      </c>
      <c r="G24" s="13" t="str">
        <f>IF(Lookup!A10,"Don't publish","Publish")</f>
        <v>Publish</v>
      </c>
    </row>
    <row r="25" spans="1:7" ht="24" x14ac:dyDescent="0.3">
      <c r="A25" s="13">
        <v>18</v>
      </c>
      <c r="B25" s="13" t="s">
        <v>18</v>
      </c>
      <c r="C25" s="13" t="s">
        <v>43</v>
      </c>
      <c r="D25" s="14" t="s">
        <v>69</v>
      </c>
      <c r="E25" s="26" t="s">
        <v>78</v>
      </c>
      <c r="F25" s="13" t="str">
        <f>'General Information'!A15&amp;", "&amp;'General Information'!A12</f>
        <v>Kastl, Andreas</v>
      </c>
      <c r="G25" s="13" t="str">
        <f>IF(Lookup!A10,"Don't publish","Publish")</f>
        <v>Publish</v>
      </c>
    </row>
    <row r="26" spans="1:7" ht="24" x14ac:dyDescent="0.3">
      <c r="A26" s="13">
        <v>19</v>
      </c>
      <c r="B26" s="13" t="s">
        <v>18</v>
      </c>
      <c r="C26" s="13" t="s">
        <v>44</v>
      </c>
      <c r="D26" s="14" t="s">
        <v>70</v>
      </c>
      <c r="E26" s="26" t="s">
        <v>78</v>
      </c>
      <c r="F26" s="13" t="str">
        <f>'General Information'!A15&amp;", "&amp;'General Information'!A12</f>
        <v>Kastl, Andreas</v>
      </c>
      <c r="G26" s="13" t="str">
        <f>IF(Lookup!A10,"Don't publish","Publish")</f>
        <v>Publish</v>
      </c>
    </row>
    <row r="27" spans="1:7" ht="35.4" x14ac:dyDescent="0.3">
      <c r="A27" s="13">
        <v>20</v>
      </c>
      <c r="B27" s="13" t="s">
        <v>19</v>
      </c>
      <c r="C27" s="13" t="s">
        <v>45</v>
      </c>
      <c r="D27" s="14" t="s">
        <v>71</v>
      </c>
      <c r="E27" s="26" t="s">
        <v>86</v>
      </c>
      <c r="F27" s="13" t="str">
        <f>'General Information'!A15&amp;", "&amp;'General Information'!A12</f>
        <v>Kastl, Andreas</v>
      </c>
      <c r="G27" s="13" t="str">
        <f>IF(Lookup!A10,"Don't publish","Publish")</f>
        <v>Publish</v>
      </c>
    </row>
    <row r="28" spans="1:7" ht="35.4" x14ac:dyDescent="0.3">
      <c r="A28" s="13">
        <v>21</v>
      </c>
      <c r="B28" s="13" t="s">
        <v>19</v>
      </c>
      <c r="C28" s="13" t="s">
        <v>46</v>
      </c>
      <c r="D28" s="14" t="s">
        <v>72</v>
      </c>
      <c r="E28" s="26" t="s">
        <v>85</v>
      </c>
      <c r="F28" s="13" t="str">
        <f>'General Information'!A15&amp;", "&amp;'General Information'!A12</f>
        <v>Kastl, Andreas</v>
      </c>
      <c r="G28" s="13" t="str">
        <f>IF(Lookup!A10,"Don't publish","Publish")</f>
        <v>Publish</v>
      </c>
    </row>
    <row r="29" spans="1:7" ht="24" x14ac:dyDescent="0.3">
      <c r="A29" s="13">
        <v>22</v>
      </c>
      <c r="B29" s="13" t="s">
        <v>19</v>
      </c>
      <c r="C29" s="13" t="s">
        <v>47</v>
      </c>
      <c r="D29" s="14" t="s">
        <v>73</v>
      </c>
      <c r="E29" s="26" t="s">
        <v>78</v>
      </c>
      <c r="F29" s="13" t="str">
        <f>'General Information'!A15&amp;", "&amp;'General Information'!A12</f>
        <v>Kastl, Andreas</v>
      </c>
      <c r="G29" s="13" t="str">
        <f>IF(Lookup!A10,"Don't publish","Publish")</f>
        <v>Publish</v>
      </c>
    </row>
    <row r="30" spans="1:7" ht="35.4" x14ac:dyDescent="0.3">
      <c r="A30" s="13">
        <v>23</v>
      </c>
      <c r="B30" s="13" t="s">
        <v>19</v>
      </c>
      <c r="C30" s="13" t="s">
        <v>48</v>
      </c>
      <c r="D30" s="14" t="s">
        <v>74</v>
      </c>
      <c r="E30" s="26" t="s">
        <v>87</v>
      </c>
      <c r="F30" s="13" t="str">
        <f>'General Information'!A15&amp;", "&amp;'General Information'!A12</f>
        <v>Kastl, Andreas</v>
      </c>
      <c r="G30" s="13" t="str">
        <f>IF(Lookup!A10,"Don't publish","Publish")</f>
        <v>Publish</v>
      </c>
    </row>
    <row r="31" spans="1:7" x14ac:dyDescent="0.3">
      <c r="A31" s="13">
        <v>24</v>
      </c>
      <c r="B31" s="13" t="s">
        <v>20</v>
      </c>
      <c r="C31" s="13" t="s">
        <v>20</v>
      </c>
      <c r="D31" s="13" t="s">
        <v>56</v>
      </c>
      <c r="E31" s="27" t="s">
        <v>78</v>
      </c>
      <c r="F31" s="13" t="str">
        <f>'General Information'!A15&amp;", "&amp;'General Information'!A12</f>
        <v>Kastl, Andreas</v>
      </c>
      <c r="G31" s="13" t="str">
        <f>IF(Lookup!A10,"Don't publish","Publish")</f>
        <v>Publish</v>
      </c>
    </row>
  </sheetData>
  <sheetProtection algorithmName="SHA-512" hashValue="KDSuPVEUPYyKaDaxH8xiZBP7XoaN1wa+FZ00sMetyAzMu6IwFtZULbJwo4Kg8TQrJOqB9Nc+p7nsidERbdKmWw==" saltValue="9zPtV6YmZcX0MbXo7VGvfg==" spinCount="100000" sheet="1" objects="1" scenarios="1"/>
  <mergeCells count="5">
    <mergeCell ref="A5:B5"/>
    <mergeCell ref="C5:G5"/>
    <mergeCell ref="A3:G3"/>
    <mergeCell ref="A2:G2"/>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516F-FA01-4852-B390-2B950C40753C}">
  <dimension ref="A1:A10"/>
  <sheetViews>
    <sheetView workbookViewId="0">
      <selection activeCell="A10" sqref="A10"/>
    </sheetView>
  </sheetViews>
  <sheetFormatPr baseColWidth="10" defaultColWidth="8.88671875" defaultRowHeight="14.4" x14ac:dyDescent="0.3"/>
  <cols>
    <col min="1" max="1" width="10.109375" bestFit="1" customWidth="1"/>
  </cols>
  <sheetData>
    <row r="1" spans="1:1" x14ac:dyDescent="0.3">
      <c r="A1" s="10" t="s">
        <v>14</v>
      </c>
    </row>
    <row r="2" spans="1:1" x14ac:dyDescent="0.3">
      <c r="A2" s="10" t="s">
        <v>15</v>
      </c>
    </row>
    <row r="3" spans="1:1" x14ac:dyDescent="0.3">
      <c r="A3" s="10" t="s">
        <v>16</v>
      </c>
    </row>
    <row r="4" spans="1:1" x14ac:dyDescent="0.3">
      <c r="A4" s="10" t="s">
        <v>17</v>
      </c>
    </row>
    <row r="5" spans="1:1" x14ac:dyDescent="0.3">
      <c r="A5" s="10" t="s">
        <v>18</v>
      </c>
    </row>
    <row r="6" spans="1:1" x14ac:dyDescent="0.3">
      <c r="A6" s="10" t="s">
        <v>19</v>
      </c>
    </row>
    <row r="7" spans="1:1" x14ac:dyDescent="0.3">
      <c r="A7" s="10" t="s">
        <v>49</v>
      </c>
    </row>
    <row r="10" spans="1:1" x14ac:dyDescent="0.3">
      <c r="A10" s="4" t="b">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General Information</vt:lpstr>
      <vt:lpstr>Response</vt:lpstr>
      <vt:lpstr>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Consultation paper on the extension of T2 operating hours - response template</dc:title>
  <dc:creator/>
  <cp:lastModifiedBy/>
  <dcterms:created xsi:type="dcterms:W3CDTF">2025-06-02T09:55:50Z</dcterms:created>
  <dcterms:modified xsi:type="dcterms:W3CDTF">2025-10-01T09:49:55Z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56ac5-41a5-4345-a037-477d50cd8e4f_Enabled">
    <vt:lpwstr>true</vt:lpwstr>
  </property>
  <property fmtid="{D5CDD505-2E9C-101B-9397-08002B2CF9AE}" pid="3" name="MSIP_Label_98056ac5-41a5-4345-a037-477d50cd8e4f_SetDate">
    <vt:lpwstr>2025-06-02T10:03:10Z</vt:lpwstr>
  </property>
  <property fmtid="{D5CDD505-2E9C-101B-9397-08002B2CF9AE}" pid="4" name="MSIP_Label_98056ac5-41a5-4345-a037-477d50cd8e4f_Method">
    <vt:lpwstr>Standard</vt:lpwstr>
  </property>
  <property fmtid="{D5CDD505-2E9C-101B-9397-08002B2CF9AE}" pid="5" name="MSIP_Label_98056ac5-41a5-4345-a037-477d50cd8e4f_Name">
    <vt:lpwstr>ECB-PUBLIC - Label</vt:lpwstr>
  </property>
  <property fmtid="{D5CDD505-2E9C-101B-9397-08002B2CF9AE}" pid="6" name="MSIP_Label_98056ac5-41a5-4345-a037-477d50cd8e4f_SiteId">
    <vt:lpwstr>b84ee435-4816-49d2-8d92-e740dbda4064</vt:lpwstr>
  </property>
  <property fmtid="{D5CDD505-2E9C-101B-9397-08002B2CF9AE}" pid="7" name="MSIP_Label_98056ac5-41a5-4345-a037-477d50cd8e4f_ActionId">
    <vt:lpwstr>a92de0ee-36f1-4da6-ac38-7990bd2cfd8d</vt:lpwstr>
  </property>
  <property fmtid="{D5CDD505-2E9C-101B-9397-08002B2CF9AE}" pid="8" name="MSIP_Label_98056ac5-41a5-4345-a037-477d50cd8e4f_ContentBits">
    <vt:lpwstr>0</vt:lpwstr>
  </property>
</Properties>
</file>